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42d15407992bc4/Click Masivo/Clientes/Aguas del Huila/2022-04/"/>
    </mc:Choice>
  </mc:AlternateContent>
  <xr:revisionPtr revIDLastSave="0" documentId="11_177D0F5D0622D9936867DB3975865D8C3A89ABEB" xr6:coauthVersionLast="47" xr6:coauthVersionMax="47" xr10:uidLastSave="{00000000-0000-0000-0000-000000000000}"/>
  <bookViews>
    <workbookView xWindow="-108" yWindow="-108" windowWidth="23256" windowHeight="12456" tabRatio="871" activeTab="1" xr2:uid="{00000000-000D-0000-FFFF-FFFF00000000}"/>
  </bookViews>
  <sheets>
    <sheet name="INGRESOS I TRIMESTRE" sheetId="4" r:id="rId1"/>
    <sheet name="GASTOS I TRIMESTR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5" l="1"/>
  <c r="J6" i="5"/>
  <c r="I6" i="5"/>
  <c r="H6" i="5"/>
  <c r="G6" i="5"/>
  <c r="F6" i="5"/>
  <c r="E6" i="5"/>
  <c r="D6" i="5"/>
  <c r="C6" i="5"/>
</calcChain>
</file>

<file path=xl/sharedStrings.xml><?xml version="1.0" encoding="utf-8"?>
<sst xmlns="http://schemas.openxmlformats.org/spreadsheetml/2006/main" count="171" uniqueCount="146">
  <si>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</si>
  <si>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</si>
  <si>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</si>
  <si>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</si>
  <si>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</si>
  <si>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</si>
  <si>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</si>
  <si>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</si>
  <si>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 xml:space="preserve">PRESUPUESTO INICIAL </t>
  </si>
  <si>
    <t>APROPIACION DEFINITIVA</t>
  </si>
  <si>
    <t xml:space="preserve">SALDO POR EJECUTAR  </t>
  </si>
  <si>
    <t>CUENTAS DE PLANEACION Y PPTO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</si>
  <si>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</si>
  <si>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</si>
  <si>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</si>
  <si>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</si>
  <si>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</si>
  <si>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</si>
  <si>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CONTRACREDITOS</t>
  </si>
  <si>
    <t>AGUAS DEL HUILA S.A. E.S.P.</t>
  </si>
  <si>
    <t>*1</t>
  </si>
  <si>
    <t>EJECUCION  PRESUPUESTAL  DE  INGRESOS  ENERO  A   MARZO  DE  2022</t>
  </si>
  <si>
    <t>1</t>
  </si>
  <si>
    <t>Ingresos</t>
  </si>
  <si>
    <t>10</t>
  </si>
  <si>
    <t>Disponibilidad Inicial</t>
  </si>
  <si>
    <t>11</t>
  </si>
  <si>
    <t>Ingresos Corrientes</t>
  </si>
  <si>
    <t>1102</t>
  </si>
  <si>
    <t>Ingresos no tributarios</t>
  </si>
  <si>
    <t>110203</t>
  </si>
  <si>
    <t>Multas, sanciones e intereses de mora</t>
  </si>
  <si>
    <t>110205</t>
  </si>
  <si>
    <t>Venta de bienes y servicios</t>
  </si>
  <si>
    <t>110205001</t>
  </si>
  <si>
    <t>Ventas de establecimientos de mercado</t>
  </si>
  <si>
    <t>11020500103</t>
  </si>
  <si>
    <t>Otros bienes transportables (excepto productos metálicos, maquinaria y equipo)</t>
  </si>
  <si>
    <t>11020500104</t>
  </si>
  <si>
    <t>Productos metálicos, maquinaria y equipo</t>
  </si>
  <si>
    <t>11020500106</t>
  </si>
  <si>
    <t>Servicios de alojamiento; servicios de suministro de comidas y bebidas; servicios de transporte; y servicios de distribución de electricidad, gas y agua</t>
  </si>
  <si>
    <t>11020500107</t>
  </si>
  <si>
    <t>Servicios financieros y servicios conexos, servicios inmobiliarios y servicios de leasing</t>
  </si>
  <si>
    <t>11020500108</t>
  </si>
  <si>
    <t>Servicios prestados a las empresas y servicios de producción</t>
  </si>
  <si>
    <t>11020500109</t>
  </si>
  <si>
    <t>Servicios para la comunidad, sociales y personales</t>
  </si>
  <si>
    <t>12</t>
  </si>
  <si>
    <t>Recursos de capital</t>
  </si>
  <si>
    <t>1203</t>
  </si>
  <si>
    <t>Dividendos y utilidades por otras inversiones de capital</t>
  </si>
  <si>
    <t>1205</t>
  </si>
  <si>
    <t>Rendimientos financieros</t>
  </si>
  <si>
    <t>1208</t>
  </si>
  <si>
    <t>Transferencias de capital</t>
  </si>
  <si>
    <t>120806</t>
  </si>
  <si>
    <t>De otras entidades del gobierno general</t>
  </si>
  <si>
    <t>120806002</t>
  </si>
  <si>
    <t>Condicionadas a la adquisición de un activo</t>
  </si>
  <si>
    <t>12080600201</t>
  </si>
  <si>
    <t>CONVENIOS  MUNICIPIOS</t>
  </si>
  <si>
    <t>12080600202</t>
  </si>
  <si>
    <t>CXC  CONVENIOS  MUNICIPIOS</t>
  </si>
  <si>
    <t>12080600203</t>
  </si>
  <si>
    <t>DPTO DEL  HUILA -ESTAMPILLA PRODESARROLLO</t>
  </si>
  <si>
    <t>12080600204</t>
  </si>
  <si>
    <t>CXC   DPTO DEL   HUILA -ESTAMPILLA PRODESARROLLO</t>
  </si>
  <si>
    <t>12080600205</t>
  </si>
  <si>
    <t>CONVENIOS DEPARTAMENTO DEL  HUILA</t>
  </si>
  <si>
    <t>12080600206</t>
  </si>
  <si>
    <t>CXC  CONVENIOS DEPARTAMENTO DEL  HUILA</t>
  </si>
  <si>
    <t>12080600207</t>
  </si>
  <si>
    <t>Plan Departamental de Aguas</t>
  </si>
  <si>
    <t>12080600208</t>
  </si>
  <si>
    <t>FONDO NACIONAL DE GESTION DEL RIESGO</t>
  </si>
  <si>
    <t>1213</t>
  </si>
  <si>
    <t>Reintegros y otros recursos no apropiados</t>
  </si>
  <si>
    <t>*1  -Mayor valor en recaudo  corresponde a pago de  facturas  de  vigencia anterior  y que estan pendientes de adicionar  como cxc al  presupuesto.</t>
  </si>
  <si>
    <t>21</t>
  </si>
  <si>
    <t>Funcionamiento</t>
  </si>
  <si>
    <t>211</t>
  </si>
  <si>
    <t>Gastos de personal</t>
  </si>
  <si>
    <t>21101</t>
  </si>
  <si>
    <t>Planta de personal permanente</t>
  </si>
  <si>
    <t>2110101</t>
  </si>
  <si>
    <t>Factores constitutivos de salario</t>
  </si>
  <si>
    <t>2110102</t>
  </si>
  <si>
    <t>Contribuciones inherentes a la nómina</t>
  </si>
  <si>
    <t>2110103</t>
  </si>
  <si>
    <t>Remuneraciones no constitutivas de factor salarial</t>
  </si>
  <si>
    <t>21102</t>
  </si>
  <si>
    <t>Personal supernumerario y planta temporal</t>
  </si>
  <si>
    <t>2110201</t>
  </si>
  <si>
    <t>2110202</t>
  </si>
  <si>
    <t>2110203</t>
  </si>
  <si>
    <t>212</t>
  </si>
  <si>
    <t>Adquisición de bienes y servicios</t>
  </si>
  <si>
    <t>21201</t>
  </si>
  <si>
    <t>Adquisición de activos no financieros</t>
  </si>
  <si>
    <t>Activos fijos</t>
  </si>
  <si>
    <t>Maquinaria y equipo</t>
  </si>
  <si>
    <t>21202</t>
  </si>
  <si>
    <t>Adquisiciones diferentes de activos</t>
  </si>
  <si>
    <t>Materiales y suministros</t>
  </si>
  <si>
    <t>Adquisición de servicios</t>
  </si>
  <si>
    <t>213</t>
  </si>
  <si>
    <t>Transferencias corrientes</t>
  </si>
  <si>
    <t>21313</t>
  </si>
  <si>
    <t>Sentencias y conciliaciones</t>
  </si>
  <si>
    <t>217</t>
  </si>
  <si>
    <t>Disminución de pasivos</t>
  </si>
  <si>
    <t>21701</t>
  </si>
  <si>
    <t>Cesantías</t>
  </si>
  <si>
    <t>218</t>
  </si>
  <si>
    <t>Gastos por tributos, tasas, contribuciones, multas, sanciones e intereses de mora</t>
  </si>
  <si>
    <t>21801</t>
  </si>
  <si>
    <t>Impuestos</t>
  </si>
  <si>
    <t>21804</t>
  </si>
  <si>
    <t>Contribuciones</t>
  </si>
  <si>
    <t>21805</t>
  </si>
  <si>
    <t>21806</t>
  </si>
  <si>
    <t>CXP - IMPUESTOS</t>
  </si>
  <si>
    <t>23</t>
  </si>
  <si>
    <t>232</t>
  </si>
  <si>
    <t>23201</t>
  </si>
  <si>
    <t>2320101</t>
  </si>
  <si>
    <t>2320101001</t>
  </si>
  <si>
    <t>Edificaciones y estructuras</t>
  </si>
  <si>
    <t>2320101003</t>
  </si>
  <si>
    <t>23202</t>
  </si>
  <si>
    <t>2320202</t>
  </si>
  <si>
    <t>2320202005</t>
  </si>
  <si>
    <t>Servicios de la construcción</t>
  </si>
  <si>
    <t>2320202008</t>
  </si>
  <si>
    <t>2320202009</t>
  </si>
  <si>
    <t>24</t>
  </si>
  <si>
    <t>Gastos de comercialización y producción</t>
  </si>
  <si>
    <t>245</t>
  </si>
  <si>
    <t>24501</t>
  </si>
  <si>
    <t>2450103</t>
  </si>
  <si>
    <t>2450104</t>
  </si>
  <si>
    <t>24502</t>
  </si>
  <si>
    <t>2450206</t>
  </si>
  <si>
    <t>2450208</t>
  </si>
  <si>
    <t>EJECUCION PRESUPUESTAL DE GASTOS ENERO 01  A  MARZO   31 DE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</si>
</sst>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0" fillId="0" borderId="0" applyFont="0" applyFill="0" applyBorder="0" applyAlignment="0" applyProtection="0"/>
    <xf numFmtId="0" fontId="21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1" fillId="3" borderId="0" xfId="0" applyFont="1" applyFill="1"/>
    <xf numFmtId="0" fontId="0" fillId="0" borderId="0" xfId="0" applyFill="1" applyBorder="1"/>
    <xf numFmtId="4" fontId="6" fillId="0" borderId="0" xfId="0" applyNumberFormat="1" applyFont="1"/>
    <xf numFmtId="0" fontId="3" fillId="2" borderId="1" xfId="0" applyFont="1" applyFill="1" applyBorder="1" applyAlignment="1">
      <alignment horizontal="center" vertical="justify"/>
    </xf>
    <xf numFmtId="4" fontId="3" fillId="2" borderId="2" xfId="0" applyNumberFormat="1" applyFont="1" applyFill="1" applyBorder="1" applyAlignment="1">
      <alignment horizontal="center" vertical="justify"/>
    </xf>
    <xf numFmtId="0" fontId="1" fillId="0" borderId="0" xfId="0" applyFont="1"/>
    <xf numFmtId="4" fontId="1" fillId="3" borderId="0" xfId="0" applyNumberFormat="1" applyFont="1" applyFill="1"/>
    <xf numFmtId="4" fontId="1" fillId="0" borderId="0" xfId="0" applyNumberFormat="1" applyFont="1"/>
    <xf numFmtId="0" fontId="0" fillId="0" borderId="0" xfId="0" applyFont="1"/>
    <xf numFmtId="4" fontId="9" fillId="0" borderId="0" xfId="0" applyNumberFormat="1" applyFont="1"/>
    <xf numFmtId="4" fontId="1" fillId="5" borderId="0" xfId="0" applyNumberFormat="1" applyFont="1" applyFill="1"/>
    <xf numFmtId="4" fontId="12" fillId="0" borderId="0" xfId="0" applyNumberFormat="1" applyFont="1" applyAlignment="1">
      <alignment horizontal="center"/>
    </xf>
    <xf numFmtId="4" fontId="13" fillId="2" borderId="1" xfId="0" applyNumberFormat="1" applyFont="1" applyFill="1" applyBorder="1" applyAlignment="1">
      <alignment horizontal="center" vertical="justify"/>
    </xf>
    <xf numFmtId="4" fontId="13" fillId="2" borderId="1" xfId="0" applyNumberFormat="1" applyFont="1" applyFill="1" applyBorder="1" applyAlignment="1">
      <alignment horizontal="center" vertical="top"/>
    </xf>
    <xf numFmtId="0" fontId="0" fillId="0" borderId="0" xfId="0" applyFont="1" applyFill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5" borderId="0" xfId="0" applyFill="1"/>
    <xf numFmtId="0" fontId="1" fillId="5" borderId="0" xfId="0" applyFont="1" applyFill="1"/>
    <xf numFmtId="4" fontId="0" fillId="5" borderId="0" xfId="0" applyNumberFormat="1" applyFont="1" applyFill="1"/>
    <xf numFmtId="0" fontId="0" fillId="5" borderId="0" xfId="0" applyFont="1" applyFill="1"/>
    <xf numFmtId="0" fontId="6" fillId="0" borderId="0" xfId="0" applyFont="1"/>
    <xf numFmtId="4" fontId="3" fillId="3" borderId="1" xfId="0" applyNumberFormat="1" applyFont="1" applyFill="1" applyBorder="1" applyAlignment="1">
      <alignment horizontal="center" vertical="justify"/>
    </xf>
    <xf numFmtId="0" fontId="11" fillId="0" borderId="0" xfId="0" applyFont="1" applyAlignment="1">
      <alignment horizontal="center"/>
    </xf>
    <xf numFmtId="4" fontId="3" fillId="6" borderId="1" xfId="0" applyNumberFormat="1" applyFont="1" applyFill="1" applyBorder="1" applyAlignment="1">
      <alignment horizontal="center" vertical="justify"/>
    </xf>
    <xf numFmtId="4" fontId="5" fillId="5" borderId="0" xfId="0" applyNumberFormat="1" applyFont="1" applyFill="1" applyAlignment="1">
      <alignment horizontal="center"/>
    </xf>
    <xf numFmtId="0" fontId="7" fillId="7" borderId="1" xfId="0" quotePrefix="1" applyNumberFormat="1" applyFont="1" applyFill="1" applyBorder="1"/>
    <xf numFmtId="4" fontId="7" fillId="7" borderId="1" xfId="0" quotePrefix="1" applyNumberFormat="1" applyFont="1" applyFill="1" applyBorder="1"/>
    <xf numFmtId="4" fontId="4" fillId="7" borderId="0" xfId="0" applyNumberFormat="1" applyFont="1" applyFill="1"/>
    <xf numFmtId="0" fontId="4" fillId="7" borderId="0" xfId="0" applyFont="1" applyFill="1"/>
    <xf numFmtId="0" fontId="17" fillId="0" borderId="1" xfId="0" quotePrefix="1" applyNumberFormat="1" applyFont="1" applyBorder="1"/>
    <xf numFmtId="4" fontId="17" fillId="0" borderId="1" xfId="0" quotePrefix="1" applyNumberFormat="1" applyFont="1" applyBorder="1"/>
    <xf numFmtId="0" fontId="12" fillId="3" borderId="1" xfId="0" quotePrefix="1" applyNumberFormat="1" applyFont="1" applyFill="1" applyBorder="1"/>
    <xf numFmtId="4" fontId="12" fillId="3" borderId="1" xfId="0" quotePrefix="1" applyNumberFormat="1" applyFont="1" applyFill="1" applyBorder="1"/>
    <xf numFmtId="0" fontId="12" fillId="0" borderId="1" xfId="0" quotePrefix="1" applyNumberFormat="1" applyFont="1" applyBorder="1"/>
    <xf numFmtId="4" fontId="12" fillId="0" borderId="1" xfId="0" quotePrefix="1" applyNumberFormat="1" applyFont="1" applyBorder="1"/>
    <xf numFmtId="0" fontId="18" fillId="0" borderId="0" xfId="0" applyNumberFormat="1" applyFont="1" applyFill="1" applyBorder="1"/>
    <xf numFmtId="0" fontId="12" fillId="0" borderId="1" xfId="0" quotePrefix="1" applyNumberFormat="1" applyFont="1" applyFill="1" applyBorder="1"/>
    <xf numFmtId="4" fontId="12" fillId="0" borderId="1" xfId="0" quotePrefix="1" applyNumberFormat="1" applyFont="1" applyFill="1" applyBorder="1"/>
    <xf numFmtId="0" fontId="1" fillId="0" borderId="0" xfId="0" applyFont="1" applyFill="1"/>
    <xf numFmtId="4" fontId="19" fillId="5" borderId="0" xfId="0" applyNumberFormat="1" applyFont="1" applyFill="1"/>
    <xf numFmtId="1" fontId="0" fillId="0" borderId="0" xfId="0" applyNumberFormat="1" applyAlignment="1">
      <alignment horizontal="left"/>
    </xf>
    <xf numFmtId="41" fontId="0" fillId="0" borderId="0" xfId="1" applyFont="1"/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left" vertical="justify"/>
    </xf>
    <xf numFmtId="0" fontId="20" fillId="2" borderId="1" xfId="0" applyFont="1" applyFill="1" applyBorder="1" applyAlignment="1">
      <alignment horizontal="center" vertical="justify"/>
    </xf>
    <xf numFmtId="4" fontId="3" fillId="8" borderId="1" xfId="0" applyNumberFormat="1" applyFont="1" applyFill="1" applyBorder="1" applyAlignment="1">
      <alignment horizontal="center" vertical="justify"/>
    </xf>
    <xf numFmtId="4" fontId="3" fillId="9" borderId="1" xfId="0" applyNumberFormat="1" applyFont="1" applyFill="1" applyBorder="1" applyAlignment="1">
      <alignment horizontal="center" vertical="justify"/>
    </xf>
    <xf numFmtId="1" fontId="8" fillId="4" borderId="1" xfId="0" applyNumberFormat="1" applyFont="1" applyFill="1" applyBorder="1" applyAlignment="1">
      <alignment horizontal="left"/>
    </xf>
    <xf numFmtId="0" fontId="14" fillId="4" borderId="1" xfId="0" applyFont="1" applyFill="1" applyBorder="1"/>
    <xf numFmtId="4" fontId="15" fillId="4" borderId="1" xfId="0" applyNumberFormat="1" applyFont="1" applyFill="1" applyBorder="1"/>
    <xf numFmtId="1" fontId="8" fillId="0" borderId="1" xfId="0" applyNumberFormat="1" applyFont="1" applyFill="1" applyBorder="1" applyAlignment="1">
      <alignment horizontal="left"/>
    </xf>
    <xf numFmtId="0" fontId="14" fillId="0" borderId="1" xfId="0" applyFont="1" applyFill="1" applyBorder="1"/>
    <xf numFmtId="4" fontId="8" fillId="0" borderId="1" xfId="0" applyNumberFormat="1" applyFont="1" applyFill="1" applyBorder="1"/>
    <xf numFmtId="4" fontId="6" fillId="0" borderId="0" xfId="0" applyNumberFormat="1" applyFont="1" applyFill="1"/>
    <xf numFmtId="0" fontId="7" fillId="3" borderId="1" xfId="2" quotePrefix="1" applyNumberFormat="1" applyFont="1" applyFill="1" applyBorder="1"/>
    <xf numFmtId="0" fontId="12" fillId="3" borderId="1" xfId="2" quotePrefix="1" applyNumberFormat="1" applyFont="1" applyFill="1" applyBorder="1"/>
    <xf numFmtId="4" fontId="7" fillId="3" borderId="1" xfId="2" quotePrefix="1" applyNumberFormat="1" applyFont="1" applyFill="1" applyBorder="1"/>
    <xf numFmtId="0" fontId="7" fillId="0" borderId="1" xfId="2" quotePrefix="1" applyNumberFormat="1" applyFont="1" applyBorder="1"/>
    <xf numFmtId="0" fontId="12" fillId="0" borderId="1" xfId="2" quotePrefix="1" applyNumberFormat="1" applyFont="1" applyBorder="1"/>
    <xf numFmtId="4" fontId="7" fillId="0" borderId="1" xfId="2" quotePrefix="1" applyNumberFormat="1" applyFont="1" applyBorder="1"/>
    <xf numFmtId="0" fontId="18" fillId="0" borderId="1" xfId="2" quotePrefix="1" applyNumberFormat="1" applyFont="1" applyBorder="1"/>
    <xf numFmtId="0" fontId="17" fillId="0" borderId="1" xfId="2" quotePrefix="1" applyNumberFormat="1" applyFont="1" applyBorder="1"/>
    <xf numFmtId="4" fontId="18" fillId="0" borderId="1" xfId="2" quotePrefix="1" applyNumberFormat="1" applyFont="1" applyBorder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Millares [0]" xfId="1" builtinId="6"/>
    <cellStyle name="Normal" xfId="0" builtinId="0"/>
    <cellStyle name="Normal 1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zoomScale="90" zoomScaleNormal="90" workbookViewId="0">
      <selection activeCell="A39" sqref="A39"/>
    </sheetView>
  </sheetViews>
  <sheetFormatPr baseColWidth="10" defaultRowHeight="14.4" x14ac:dyDescent="0.3"/>
  <cols>
    <col min="1" max="1" width="14.5546875" customWidth="1"/>
    <col min="2" max="2" width="27.88671875" customWidth="1"/>
    <col min="3" max="3" width="19.44140625" customWidth="1"/>
    <col min="4" max="4" width="17.88671875" customWidth="1"/>
    <col min="5" max="5" width="15.109375" customWidth="1"/>
    <col min="6" max="6" width="18.33203125" customWidth="1"/>
    <col min="7" max="8" width="17.6640625" customWidth="1"/>
    <col min="9" max="9" width="19.5546875" customWidth="1"/>
    <col min="10" max="10" width="17.44140625" customWidth="1"/>
    <col min="11" max="11" width="19.88671875" customWidth="1"/>
    <col min="12" max="12" width="13.6640625" bestFit="1" customWidth="1"/>
  </cols>
  <sheetData>
    <row r="1" spans="1:37" ht="15.6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5.6" x14ac:dyDescent="0.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3">
      <c r="A3" s="1"/>
      <c r="C3" s="2"/>
      <c r="D3" s="2"/>
      <c r="E3" s="2"/>
      <c r="F3" s="6"/>
      <c r="G3" s="6"/>
      <c r="H3" s="6"/>
      <c r="I3" s="6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20" customFormat="1" ht="32.25" customHeight="1" x14ac:dyDescent="0.3">
      <c r="A4" s="7" t="s">
        <v>1</v>
      </c>
      <c r="B4" s="7" t="s">
        <v>2</v>
      </c>
      <c r="C4" s="3" t="s">
        <v>15</v>
      </c>
      <c r="D4" s="3" t="s">
        <v>12</v>
      </c>
      <c r="E4" s="3" t="s">
        <v>13</v>
      </c>
      <c r="F4" s="3" t="s">
        <v>3</v>
      </c>
      <c r="G4" s="26" t="s">
        <v>4</v>
      </c>
      <c r="H4" s="28" t="s">
        <v>5</v>
      </c>
      <c r="I4" s="8" t="s">
        <v>6</v>
      </c>
      <c r="J4" s="3" t="s">
        <v>7</v>
      </c>
      <c r="K4" s="29"/>
      <c r="L4" s="2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37" s="33" customFormat="1" ht="17.25" customHeight="1" x14ac:dyDescent="0.25">
      <c r="A5" s="30" t="s">
        <v>22</v>
      </c>
      <c r="B5" s="30" t="s">
        <v>23</v>
      </c>
      <c r="C5" s="31">
        <v>229927673124</v>
      </c>
      <c r="D5" s="31">
        <v>9.9999999999999995E-7</v>
      </c>
      <c r="E5" s="31">
        <v>9.9999999999999995E-7</v>
      </c>
      <c r="F5" s="31">
        <v>229927673124</v>
      </c>
      <c r="G5" s="31">
        <v>47964540580.629997</v>
      </c>
      <c r="H5" s="31">
        <v>51144112301.489998</v>
      </c>
      <c r="I5" s="31">
        <v>181963132543.37</v>
      </c>
      <c r="J5" s="31">
        <v>-3179571720.8600006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37" s="9" customFormat="1" x14ac:dyDescent="0.3">
      <c r="A6" s="34"/>
      <c r="B6" s="34"/>
      <c r="C6" s="35"/>
      <c r="D6" s="35"/>
      <c r="E6" s="35"/>
      <c r="F6" s="35"/>
      <c r="G6" s="35"/>
      <c r="H6" s="35"/>
      <c r="I6" s="35"/>
      <c r="J6" s="35"/>
      <c r="K6" s="1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37" s="4" customFormat="1" x14ac:dyDescent="0.3">
      <c r="A7" s="36" t="s">
        <v>24</v>
      </c>
      <c r="B7" s="36" t="s">
        <v>25</v>
      </c>
      <c r="C7" s="37">
        <v>18295104068</v>
      </c>
      <c r="D7" s="37">
        <v>9.9999999999999995E-7</v>
      </c>
      <c r="E7" s="37">
        <v>9.9999999999999995E-7</v>
      </c>
      <c r="F7" s="37">
        <v>18295104068</v>
      </c>
      <c r="G7" s="37">
        <v>11640181976.830002</v>
      </c>
      <c r="H7" s="37">
        <v>11640181976.830002</v>
      </c>
      <c r="I7" s="37">
        <v>6654922091.1699982</v>
      </c>
      <c r="J7" s="37">
        <v>0</v>
      </c>
    </row>
    <row r="8" spans="1:37" x14ac:dyDescent="0.3">
      <c r="A8" s="34"/>
      <c r="B8" s="34"/>
      <c r="C8" s="35"/>
      <c r="D8" s="35"/>
      <c r="E8" s="35"/>
      <c r="F8" s="35"/>
      <c r="G8" s="35"/>
      <c r="H8" s="35"/>
      <c r="I8" s="35"/>
      <c r="J8" s="35"/>
      <c r="K8" s="21"/>
    </row>
    <row r="9" spans="1:37" s="4" customFormat="1" x14ac:dyDescent="0.3">
      <c r="A9" s="36" t="s">
        <v>26</v>
      </c>
      <c r="B9" s="36" t="s">
        <v>27</v>
      </c>
      <c r="C9" s="37">
        <v>23486828923</v>
      </c>
      <c r="D9" s="37">
        <v>9.9999999999999995E-7</v>
      </c>
      <c r="E9" s="37">
        <v>9.9999999999999995E-7</v>
      </c>
      <c r="F9" s="37">
        <v>23486828923</v>
      </c>
      <c r="G9" s="37">
        <v>4208651484.5699997</v>
      </c>
      <c r="H9" s="37">
        <v>3577919036.4200001</v>
      </c>
      <c r="I9" s="37">
        <v>19278177438.43</v>
      </c>
      <c r="J9" s="37">
        <v>630732448.14999962</v>
      </c>
    </row>
    <row r="10" spans="1:37" s="9" customFormat="1" x14ac:dyDescent="0.3">
      <c r="A10" s="38" t="s">
        <v>28</v>
      </c>
      <c r="B10" s="38" t="s">
        <v>29</v>
      </c>
      <c r="C10" s="39">
        <v>23486828923</v>
      </c>
      <c r="D10" s="39">
        <v>9.9999999999999995E-7</v>
      </c>
      <c r="E10" s="39">
        <v>9.9999999999999995E-7</v>
      </c>
      <c r="F10" s="39">
        <v>23486828923</v>
      </c>
      <c r="G10" s="39">
        <v>4208651484.5699997</v>
      </c>
      <c r="H10" s="39">
        <v>3577919036.4200001</v>
      </c>
      <c r="I10" s="39">
        <v>19278177438.43</v>
      </c>
      <c r="J10" s="39">
        <v>630732448.14999962</v>
      </c>
      <c r="K10" s="14"/>
    </row>
    <row r="11" spans="1:37" s="9" customFormat="1" x14ac:dyDescent="0.3">
      <c r="A11" s="38" t="s">
        <v>30</v>
      </c>
      <c r="B11" s="38" t="s">
        <v>31</v>
      </c>
      <c r="C11" s="39">
        <v>5627158</v>
      </c>
      <c r="D11" s="39">
        <v>9.9999999999999995E-7</v>
      </c>
      <c r="E11" s="39">
        <v>9.9999999999999995E-7</v>
      </c>
      <c r="F11" s="39">
        <v>5627158</v>
      </c>
      <c r="G11" s="39">
        <v>5170394</v>
      </c>
      <c r="H11" s="39">
        <v>3699429</v>
      </c>
      <c r="I11" s="39">
        <v>456764</v>
      </c>
      <c r="J11" s="39">
        <v>1470965</v>
      </c>
      <c r="K11" s="14"/>
    </row>
    <row r="12" spans="1:37" s="9" customFormat="1" x14ac:dyDescent="0.3">
      <c r="A12" s="38" t="s">
        <v>32</v>
      </c>
      <c r="B12" s="38" t="s">
        <v>33</v>
      </c>
      <c r="C12" s="39">
        <v>23481201765</v>
      </c>
      <c r="D12" s="39">
        <v>9.9999999999999995E-7</v>
      </c>
      <c r="E12" s="39">
        <v>9.9999999999999995E-7</v>
      </c>
      <c r="F12" s="39">
        <v>23481201765</v>
      </c>
      <c r="G12" s="39">
        <v>4203481090.5699997</v>
      </c>
      <c r="H12" s="39">
        <v>3574219607.4200001</v>
      </c>
      <c r="I12" s="39">
        <v>19277720674.43</v>
      </c>
      <c r="J12" s="39">
        <v>629261483.14999962</v>
      </c>
      <c r="K12" s="14"/>
    </row>
    <row r="13" spans="1:37" s="9" customFormat="1" x14ac:dyDescent="0.3">
      <c r="A13" s="38" t="s">
        <v>34</v>
      </c>
      <c r="B13" s="38" t="s">
        <v>35</v>
      </c>
      <c r="C13" s="39">
        <v>23481201765</v>
      </c>
      <c r="D13" s="39">
        <v>9.9999999999999995E-7</v>
      </c>
      <c r="E13" s="39">
        <v>9.9999999999999995E-7</v>
      </c>
      <c r="F13" s="39">
        <v>23481201765</v>
      </c>
      <c r="G13" s="39">
        <v>4203481090.5699997</v>
      </c>
      <c r="H13" s="39">
        <v>3574219607.4200001</v>
      </c>
      <c r="I13" s="39">
        <v>19277720674.43</v>
      </c>
      <c r="J13" s="39">
        <v>629261483.14999962</v>
      </c>
      <c r="K13" s="22"/>
    </row>
    <row r="14" spans="1:37" s="12" customFormat="1" x14ac:dyDescent="0.3">
      <c r="A14" s="34" t="s">
        <v>36</v>
      </c>
      <c r="B14" s="34" t="s">
        <v>37</v>
      </c>
      <c r="C14" s="35">
        <v>1411008202</v>
      </c>
      <c r="D14" s="35">
        <v>9.9999999999999995E-7</v>
      </c>
      <c r="E14" s="35">
        <v>9.9999999999999995E-7</v>
      </c>
      <c r="F14" s="35">
        <v>1411008202</v>
      </c>
      <c r="G14" s="35">
        <v>388858263</v>
      </c>
      <c r="H14" s="35">
        <v>182780569</v>
      </c>
      <c r="I14" s="35">
        <v>1022149939</v>
      </c>
      <c r="J14" s="35">
        <v>206077694</v>
      </c>
      <c r="K14" s="23"/>
    </row>
    <row r="15" spans="1:37" s="12" customFormat="1" x14ac:dyDescent="0.3">
      <c r="A15" s="34" t="s">
        <v>38</v>
      </c>
      <c r="B15" s="34" t="s">
        <v>39</v>
      </c>
      <c r="C15" s="35">
        <v>2641840935</v>
      </c>
      <c r="D15" s="35">
        <v>9.9999999999999995E-7</v>
      </c>
      <c r="E15" s="35">
        <v>9.9999999999999995E-7</v>
      </c>
      <c r="F15" s="35">
        <v>2641840935</v>
      </c>
      <c r="G15" s="35">
        <v>765357334</v>
      </c>
      <c r="H15" s="35">
        <v>652545255</v>
      </c>
      <c r="I15" s="35">
        <v>1876483601</v>
      </c>
      <c r="J15" s="35">
        <v>112812079</v>
      </c>
      <c r="K15" s="24"/>
    </row>
    <row r="16" spans="1:37" s="12" customFormat="1" x14ac:dyDescent="0.3">
      <c r="A16" s="34" t="s">
        <v>40</v>
      </c>
      <c r="B16" s="34" t="s">
        <v>41</v>
      </c>
      <c r="C16" s="35">
        <v>1276114710</v>
      </c>
      <c r="D16" s="35">
        <v>9.9999999999999995E-7</v>
      </c>
      <c r="E16" s="35">
        <v>9.9999999999999995E-7</v>
      </c>
      <c r="F16" s="35">
        <v>1276114710</v>
      </c>
      <c r="G16" s="35">
        <v>569275510</v>
      </c>
      <c r="H16" s="35">
        <v>438842938</v>
      </c>
      <c r="I16" s="35">
        <v>706839200</v>
      </c>
      <c r="J16" s="35">
        <v>130432572</v>
      </c>
      <c r="K16" s="23"/>
    </row>
    <row r="17" spans="1:25" s="12" customFormat="1" x14ac:dyDescent="0.3">
      <c r="A17" s="34" t="s">
        <v>42</v>
      </c>
      <c r="B17" s="34" t="s">
        <v>43</v>
      </c>
      <c r="C17" s="35">
        <v>101174248</v>
      </c>
      <c r="D17" s="35">
        <v>9.9999999999999995E-7</v>
      </c>
      <c r="E17" s="35">
        <v>9.9999999999999995E-7</v>
      </c>
      <c r="F17" s="35">
        <v>101174248</v>
      </c>
      <c r="G17" s="35">
        <v>51731352</v>
      </c>
      <c r="H17" s="35">
        <v>22733570</v>
      </c>
      <c r="I17" s="35">
        <v>49442896</v>
      </c>
      <c r="J17" s="35">
        <v>28997782</v>
      </c>
      <c r="K17" s="24"/>
    </row>
    <row r="18" spans="1:25" s="12" customFormat="1" x14ac:dyDescent="0.3">
      <c r="A18" s="34" t="s">
        <v>44</v>
      </c>
      <c r="B18" s="34" t="s">
        <v>45</v>
      </c>
      <c r="C18" s="35">
        <v>7910689556</v>
      </c>
      <c r="D18" s="35">
        <v>9.9999999999999995E-7</v>
      </c>
      <c r="E18" s="35">
        <v>9.9999999999999995E-7</v>
      </c>
      <c r="F18" s="35">
        <v>7910689556</v>
      </c>
      <c r="G18" s="35">
        <v>596361601</v>
      </c>
      <c r="H18" s="35">
        <v>2086518028.4200001</v>
      </c>
      <c r="I18" s="35">
        <v>7314327955</v>
      </c>
      <c r="J18" s="35">
        <v>-1490156427.4200001</v>
      </c>
      <c r="K18" s="21" t="s">
        <v>20</v>
      </c>
    </row>
    <row r="19" spans="1:25" s="12" customFormat="1" x14ac:dyDescent="0.3">
      <c r="A19" s="34" t="s">
        <v>46</v>
      </c>
      <c r="B19" s="34" t="s">
        <v>47</v>
      </c>
      <c r="C19" s="35">
        <v>10140374114</v>
      </c>
      <c r="D19" s="35">
        <v>9.9999999999999995E-7</v>
      </c>
      <c r="E19" s="35">
        <v>9.9999999999999995E-7</v>
      </c>
      <c r="F19" s="35">
        <v>10140374114</v>
      </c>
      <c r="G19" s="35">
        <v>1831897030.5699999</v>
      </c>
      <c r="H19" s="35">
        <v>190799247</v>
      </c>
      <c r="I19" s="35">
        <v>8308477083.4300003</v>
      </c>
      <c r="J19" s="35">
        <v>1641097783.5699999</v>
      </c>
      <c r="K19" s="24"/>
    </row>
    <row r="20" spans="1:25" s="9" customFormat="1" x14ac:dyDescent="0.3">
      <c r="A20" s="34"/>
      <c r="B20" s="34"/>
      <c r="C20" s="35"/>
      <c r="D20" s="35"/>
      <c r="E20" s="35"/>
      <c r="F20" s="35"/>
      <c r="G20" s="35"/>
      <c r="H20" s="35"/>
      <c r="I20" s="35"/>
      <c r="J20" s="35"/>
      <c r="K20" s="22"/>
    </row>
    <row r="21" spans="1:25" s="4" customFormat="1" x14ac:dyDescent="0.3">
      <c r="A21" s="36" t="s">
        <v>48</v>
      </c>
      <c r="B21" s="36" t="s">
        <v>49</v>
      </c>
      <c r="C21" s="37">
        <v>188145740133</v>
      </c>
      <c r="D21" s="37">
        <v>9.9999999999999995E-7</v>
      </c>
      <c r="E21" s="37">
        <v>9.9999999999999995E-7</v>
      </c>
      <c r="F21" s="37">
        <v>188145740133</v>
      </c>
      <c r="G21" s="37">
        <v>32115707119.229996</v>
      </c>
      <c r="H21" s="37">
        <v>35926011288.239998</v>
      </c>
      <c r="I21" s="37">
        <v>156030033013.77002</v>
      </c>
      <c r="J21" s="37">
        <v>-3810304169.0100021</v>
      </c>
    </row>
    <row r="22" spans="1:25" s="43" customFormat="1" x14ac:dyDescent="0.3">
      <c r="A22" s="41"/>
      <c r="B22" s="41"/>
      <c r="C22" s="42"/>
      <c r="D22" s="42"/>
      <c r="E22" s="42"/>
      <c r="F22" s="42"/>
      <c r="G22" s="42"/>
      <c r="H22" s="42"/>
      <c r="I22" s="42"/>
      <c r="J22" s="42"/>
    </row>
    <row r="23" spans="1:25" s="9" customFormat="1" x14ac:dyDescent="0.3">
      <c r="A23" s="38" t="s">
        <v>50</v>
      </c>
      <c r="B23" s="38" t="s">
        <v>51</v>
      </c>
      <c r="C23" s="39">
        <v>12021640</v>
      </c>
      <c r="D23" s="39">
        <v>9.9999999999999995E-7</v>
      </c>
      <c r="E23" s="39">
        <v>9.9999999999999995E-7</v>
      </c>
      <c r="F23" s="39">
        <v>12021640</v>
      </c>
      <c r="G23" s="39">
        <v>1.9999999999999999E-6</v>
      </c>
      <c r="H23" s="39">
        <v>1.9999999999999999E-6</v>
      </c>
      <c r="I23" s="39">
        <v>12021639.999998</v>
      </c>
      <c r="J23" s="39">
        <v>0</v>
      </c>
      <c r="K23" s="22"/>
    </row>
    <row r="24" spans="1:25" s="9" customFormat="1" x14ac:dyDescent="0.3">
      <c r="A24" s="38" t="s">
        <v>52</v>
      </c>
      <c r="B24" s="38" t="s">
        <v>53</v>
      </c>
      <c r="C24" s="39">
        <v>12943555</v>
      </c>
      <c r="D24" s="39">
        <v>9.9999999999999995E-7</v>
      </c>
      <c r="E24" s="39">
        <v>9.9999999999999995E-7</v>
      </c>
      <c r="F24" s="39">
        <v>12943555</v>
      </c>
      <c r="G24" s="39">
        <v>2999544.16</v>
      </c>
      <c r="H24" s="39">
        <v>2999544.16</v>
      </c>
      <c r="I24" s="39">
        <v>9944010.8399999999</v>
      </c>
      <c r="J24" s="39">
        <v>0</v>
      </c>
      <c r="K24" s="22"/>
    </row>
    <row r="25" spans="1:25" x14ac:dyDescent="0.3">
      <c r="A25" s="34"/>
      <c r="B25" s="34"/>
      <c r="C25" s="35"/>
      <c r="D25" s="35"/>
      <c r="E25" s="35"/>
      <c r="F25" s="35"/>
      <c r="G25" s="35"/>
      <c r="H25" s="35"/>
      <c r="I25" s="35"/>
      <c r="J25" s="35"/>
      <c r="K25" s="21"/>
    </row>
    <row r="26" spans="1:25" s="4" customFormat="1" x14ac:dyDescent="0.3">
      <c r="A26" s="38" t="s">
        <v>54</v>
      </c>
      <c r="B26" s="38" t="s">
        <v>55</v>
      </c>
      <c r="C26" s="39">
        <v>188111856325</v>
      </c>
      <c r="D26" s="39">
        <v>9.9999999999999995E-7</v>
      </c>
      <c r="E26" s="39">
        <v>9.9999999999999995E-7</v>
      </c>
      <c r="F26" s="39">
        <v>188111856325</v>
      </c>
      <c r="G26" s="39">
        <v>32073586016.709999</v>
      </c>
      <c r="H26" s="39">
        <v>35883890185.720001</v>
      </c>
      <c r="I26" s="39">
        <v>156038270308.29001</v>
      </c>
      <c r="J26" s="39">
        <v>-3810304169.0100021</v>
      </c>
      <c r="K26" s="14"/>
      <c r="L26" s="14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9" customFormat="1" x14ac:dyDescent="0.3">
      <c r="A27" s="38" t="s">
        <v>56</v>
      </c>
      <c r="B27" s="38" t="s">
        <v>57</v>
      </c>
      <c r="C27" s="39">
        <v>188111856325</v>
      </c>
      <c r="D27" s="39">
        <v>9.9999999999999995E-7</v>
      </c>
      <c r="E27" s="39">
        <v>9.9999999999999995E-7</v>
      </c>
      <c r="F27" s="39">
        <v>188111856325</v>
      </c>
      <c r="G27" s="39">
        <v>32073586016.709999</v>
      </c>
      <c r="H27" s="39">
        <v>35883890185.720001</v>
      </c>
      <c r="I27" s="39">
        <v>156038270308.29001</v>
      </c>
      <c r="J27" s="39">
        <v>-3810304169.0100021</v>
      </c>
      <c r="K27" s="14"/>
      <c r="L27" s="14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s="9" customFormat="1" x14ac:dyDescent="0.3">
      <c r="A28" s="38" t="s">
        <v>58</v>
      </c>
      <c r="B28" s="38" t="s">
        <v>59</v>
      </c>
      <c r="C28" s="39">
        <v>188111856325</v>
      </c>
      <c r="D28" s="39">
        <v>9.9999999999999995E-7</v>
      </c>
      <c r="E28" s="39">
        <v>9.9999999999999995E-7</v>
      </c>
      <c r="F28" s="39">
        <v>188111856325</v>
      </c>
      <c r="G28" s="39">
        <v>32073586016.709999</v>
      </c>
      <c r="H28" s="39">
        <v>35883890185.720001</v>
      </c>
      <c r="I28" s="39">
        <v>156038270308.29001</v>
      </c>
      <c r="J28" s="39">
        <v>-3810304169.0100021</v>
      </c>
      <c r="K28" s="44"/>
    </row>
    <row r="29" spans="1:25" x14ac:dyDescent="0.3">
      <c r="A29" s="34" t="s">
        <v>60</v>
      </c>
      <c r="B29" s="34" t="s">
        <v>61</v>
      </c>
      <c r="C29" s="35">
        <v>3000000000</v>
      </c>
      <c r="D29" s="35">
        <v>9.9999999999999995E-7</v>
      </c>
      <c r="E29" s="35">
        <v>9.9999999999999995E-7</v>
      </c>
      <c r="F29" s="35">
        <v>3000000000</v>
      </c>
      <c r="G29" s="35">
        <v>1.9999999999999999E-6</v>
      </c>
      <c r="H29" s="35">
        <v>1.9999999999999999E-6</v>
      </c>
      <c r="I29" s="35">
        <v>2999999999.9999981</v>
      </c>
      <c r="J29" s="35">
        <v>0</v>
      </c>
      <c r="K29" s="21"/>
    </row>
    <row r="30" spans="1:25" x14ac:dyDescent="0.3">
      <c r="A30" s="34" t="s">
        <v>62</v>
      </c>
      <c r="B30" s="34" t="s">
        <v>63</v>
      </c>
      <c r="C30" s="35">
        <v>440535791</v>
      </c>
      <c r="D30" s="35">
        <v>9.9999999999999995E-7</v>
      </c>
      <c r="E30" s="35">
        <v>9.9999999999999995E-7</v>
      </c>
      <c r="F30" s="35">
        <v>440535791</v>
      </c>
      <c r="G30" s="35">
        <v>440535791.00000101</v>
      </c>
      <c r="H30" s="35">
        <v>512000000</v>
      </c>
      <c r="I30" s="35">
        <v>-1.0132789611816406E-6</v>
      </c>
      <c r="J30" s="35">
        <v>-71464208.999998987</v>
      </c>
      <c r="K30" s="21" t="s">
        <v>20</v>
      </c>
    </row>
    <row r="31" spans="1:25" x14ac:dyDescent="0.3">
      <c r="A31" s="34" t="s">
        <v>64</v>
      </c>
      <c r="B31" s="34" t="s">
        <v>65</v>
      </c>
      <c r="C31" s="35">
        <v>3799537190</v>
      </c>
      <c r="D31" s="35">
        <v>9.9999999999999995E-7</v>
      </c>
      <c r="E31" s="35">
        <v>9.9999999999999995E-7</v>
      </c>
      <c r="F31" s="35">
        <v>3799537190</v>
      </c>
      <c r="G31" s="35">
        <v>321307200.00000101</v>
      </c>
      <c r="H31" s="35">
        <v>1.9999999999999999E-6</v>
      </c>
      <c r="I31" s="35">
        <v>3478229989.999999</v>
      </c>
      <c r="J31" s="35">
        <v>321307199.99999899</v>
      </c>
      <c r="K31" s="21" t="s">
        <v>20</v>
      </c>
    </row>
    <row r="32" spans="1:25" x14ac:dyDescent="0.3">
      <c r="A32" s="34" t="s">
        <v>66</v>
      </c>
      <c r="B32" s="34" t="s">
        <v>67</v>
      </c>
      <c r="C32" s="35">
        <v>219248041</v>
      </c>
      <c r="D32" s="35">
        <v>9.9999999999999995E-7</v>
      </c>
      <c r="E32" s="35">
        <v>9.9999999999999995E-7</v>
      </c>
      <c r="F32" s="35">
        <v>219248041</v>
      </c>
      <c r="G32" s="35">
        <v>219248041.00000101</v>
      </c>
      <c r="H32" s="35">
        <v>1031020631.0100009</v>
      </c>
      <c r="I32" s="35">
        <v>-1.0132789611816406E-6</v>
      </c>
      <c r="J32" s="35">
        <v>-811772590.00999999</v>
      </c>
      <c r="K32" s="21" t="s">
        <v>20</v>
      </c>
    </row>
    <row r="33" spans="1:11" x14ac:dyDescent="0.3">
      <c r="A33" s="34" t="s">
        <v>68</v>
      </c>
      <c r="B33" s="34" t="s">
        <v>69</v>
      </c>
      <c r="C33" s="35">
        <v>15000000000</v>
      </c>
      <c r="D33" s="35">
        <v>9.9999999999999995E-7</v>
      </c>
      <c r="E33" s="35">
        <v>9.9999999999999995E-7</v>
      </c>
      <c r="F33" s="35">
        <v>15000000000</v>
      </c>
      <c r="G33" s="35">
        <v>1.9999999999999999E-6</v>
      </c>
      <c r="H33" s="35">
        <v>1.9999999999999999E-6</v>
      </c>
      <c r="I33" s="35">
        <v>14999999999.999998</v>
      </c>
      <c r="J33" s="35">
        <v>0</v>
      </c>
      <c r="K33" s="21" t="s">
        <v>20</v>
      </c>
    </row>
    <row r="34" spans="1:11" x14ac:dyDescent="0.3">
      <c r="A34" s="34" t="s">
        <v>70</v>
      </c>
      <c r="B34" s="34" t="s">
        <v>71</v>
      </c>
      <c r="C34" s="35">
        <v>400000000</v>
      </c>
      <c r="D34" s="35">
        <v>9.9999999999999995E-7</v>
      </c>
      <c r="E34" s="35">
        <v>9.9999999999999995E-7</v>
      </c>
      <c r="F34" s="35">
        <v>400000000</v>
      </c>
      <c r="G34" s="35">
        <v>400000000.00000101</v>
      </c>
      <c r="H34" s="35">
        <v>3648374570</v>
      </c>
      <c r="I34" s="35">
        <v>-1.0132789611816406E-6</v>
      </c>
      <c r="J34" s="35">
        <v>-3248374569.999999</v>
      </c>
      <c r="K34" s="21" t="s">
        <v>20</v>
      </c>
    </row>
    <row r="35" spans="1:11" s="12" customFormat="1" x14ac:dyDescent="0.3">
      <c r="A35" s="34" t="s">
        <v>72</v>
      </c>
      <c r="B35" s="34" t="s">
        <v>73</v>
      </c>
      <c r="C35" s="35">
        <v>165252535303</v>
      </c>
      <c r="D35" s="35">
        <v>9.9999999999999995E-7</v>
      </c>
      <c r="E35" s="35">
        <v>9.9999999999999995E-7</v>
      </c>
      <c r="F35" s="35">
        <v>165252535303</v>
      </c>
      <c r="G35" s="35">
        <v>30692494984.709999</v>
      </c>
      <c r="H35" s="35">
        <v>30692494984.709999</v>
      </c>
      <c r="I35" s="35">
        <v>134560040318.29001</v>
      </c>
      <c r="J35" s="35">
        <v>0</v>
      </c>
      <c r="K35" s="24"/>
    </row>
    <row r="36" spans="1:11" s="12" customFormat="1" x14ac:dyDescent="0.3">
      <c r="A36" s="34" t="s">
        <v>74</v>
      </c>
      <c r="B36" s="34" t="s">
        <v>75</v>
      </c>
      <c r="C36" s="35">
        <v>0</v>
      </c>
      <c r="D36" s="35">
        <v>9.9999999999999995E-7</v>
      </c>
      <c r="E36" s="35">
        <v>9.9999999999999995E-7</v>
      </c>
      <c r="F36" s="35">
        <v>0</v>
      </c>
      <c r="G36" s="35">
        <v>1.9999999999999999E-6</v>
      </c>
      <c r="H36" s="35">
        <v>1.9999999999999999E-6</v>
      </c>
      <c r="I36" s="35">
        <v>-1.9999999999999999E-6</v>
      </c>
      <c r="J36" s="35">
        <v>0</v>
      </c>
      <c r="K36" s="24"/>
    </row>
    <row r="37" spans="1:11" x14ac:dyDescent="0.3">
      <c r="A37" s="34"/>
      <c r="B37" s="34"/>
      <c r="C37" s="35"/>
      <c r="D37" s="35"/>
      <c r="E37" s="35"/>
      <c r="F37" s="35"/>
      <c r="G37" s="35"/>
      <c r="H37" s="35"/>
      <c r="I37" s="35"/>
      <c r="J37" s="35"/>
      <c r="K37" s="21"/>
    </row>
    <row r="38" spans="1:11" s="9" customFormat="1" x14ac:dyDescent="0.3">
      <c r="A38" s="38" t="s">
        <v>76</v>
      </c>
      <c r="B38" s="38" t="s">
        <v>77</v>
      </c>
      <c r="C38" s="39">
        <v>8918613</v>
      </c>
      <c r="D38" s="39">
        <v>9.9999999999999995E-7</v>
      </c>
      <c r="E38" s="39">
        <v>9.9999999999999995E-7</v>
      </c>
      <c r="F38" s="39">
        <v>8918613</v>
      </c>
      <c r="G38" s="39">
        <v>39121558.360000998</v>
      </c>
      <c r="H38" s="39">
        <v>39121558.360000998</v>
      </c>
      <c r="I38" s="39">
        <v>-30202945.360000998</v>
      </c>
      <c r="J38" s="39">
        <v>0</v>
      </c>
      <c r="K38" s="22"/>
    </row>
    <row r="39" spans="1:11" x14ac:dyDescent="0.3">
      <c r="A39" s="40" t="s">
        <v>78</v>
      </c>
    </row>
    <row r="42" spans="1:11" x14ac:dyDescent="0.3">
      <c r="E42" s="13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7"/>
  <sheetViews>
    <sheetView tabSelected="1" zoomScale="80" zoomScaleNormal="80" workbookViewId="0">
      <selection activeCell="A3" sqref="A3:K3"/>
    </sheetView>
  </sheetViews>
  <sheetFormatPr baseColWidth="10" defaultRowHeight="14.4" x14ac:dyDescent="0.3"/>
  <cols>
    <col min="1" max="1" width="24.5546875" customWidth="1"/>
    <col min="2" max="2" width="39.6640625" style="25" customWidth="1"/>
    <col min="3" max="3" width="22.44140625" style="2" customWidth="1"/>
    <col min="4" max="4" width="14.88671875" style="2" bestFit="1" customWidth="1"/>
    <col min="5" max="5" width="11.88671875" style="2" bestFit="1" customWidth="1"/>
    <col min="6" max="6" width="16.5546875" style="2" customWidth="1"/>
    <col min="7" max="7" width="19.88671875" style="2" customWidth="1"/>
    <col min="8" max="8" width="21.88671875" style="2" customWidth="1"/>
    <col min="9" max="9" width="19.33203125" style="2" customWidth="1"/>
    <col min="10" max="10" width="21.33203125" style="2" customWidth="1"/>
    <col min="11" max="11" width="20" style="2" customWidth="1"/>
    <col min="12" max="12" width="23.33203125" customWidth="1"/>
  </cols>
  <sheetData>
    <row r="1" spans="1:12" ht="11.25" customHeight="1" x14ac:dyDescent="0.3">
      <c r="A1" s="45"/>
      <c r="C1" s="46"/>
      <c r="D1"/>
      <c r="E1"/>
      <c r="F1"/>
      <c r="G1"/>
      <c r="H1"/>
      <c r="I1"/>
      <c r="J1"/>
      <c r="K1"/>
    </row>
    <row r="2" spans="1:12" ht="21" x14ac:dyDescent="0.4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ht="20.25" customHeight="1" x14ac:dyDescent="0.3">
      <c r="A3" s="71" t="s">
        <v>145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2" ht="14.25" customHeight="1" x14ac:dyDescent="0.4">
      <c r="A4" s="47"/>
      <c r="B4" s="48"/>
      <c r="C4" s="15"/>
      <c r="D4" s="48"/>
      <c r="E4" s="48"/>
      <c r="F4" s="48"/>
      <c r="G4" s="48"/>
      <c r="H4" s="15"/>
      <c r="I4" s="48"/>
      <c r="J4" s="27"/>
      <c r="K4"/>
    </row>
    <row r="5" spans="1:12" ht="33.75" customHeight="1" x14ac:dyDescent="0.3">
      <c r="A5" s="49" t="s">
        <v>1</v>
      </c>
      <c r="B5" s="50" t="s">
        <v>2</v>
      </c>
      <c r="C5" s="16" t="s">
        <v>8</v>
      </c>
      <c r="D5" s="16" t="s">
        <v>12</v>
      </c>
      <c r="E5" s="17" t="s">
        <v>13</v>
      </c>
      <c r="F5" s="16" t="s">
        <v>14</v>
      </c>
      <c r="G5" s="16" t="s">
        <v>18</v>
      </c>
      <c r="H5" s="3" t="s">
        <v>9</v>
      </c>
      <c r="I5" s="51" t="s">
        <v>16</v>
      </c>
      <c r="J5" s="16" t="s">
        <v>10</v>
      </c>
      <c r="K5" s="52" t="s">
        <v>17</v>
      </c>
    </row>
    <row r="6" spans="1:12" s="12" customFormat="1" x14ac:dyDescent="0.3">
      <c r="A6" s="53">
        <v>0</v>
      </c>
      <c r="B6" s="54" t="s">
        <v>11</v>
      </c>
      <c r="C6" s="55">
        <f t="shared" ref="C6:K6" si="0">+C8+C36+C49</f>
        <v>229927673123.99997</v>
      </c>
      <c r="D6" s="55">
        <f t="shared" si="0"/>
        <v>0</v>
      </c>
      <c r="E6" s="55">
        <f t="shared" si="0"/>
        <v>0</v>
      </c>
      <c r="F6" s="55">
        <f t="shared" si="0"/>
        <v>348328757</v>
      </c>
      <c r="G6" s="55">
        <f t="shared" si="0"/>
        <v>-348328757</v>
      </c>
      <c r="H6" s="55">
        <f t="shared" si="0"/>
        <v>229927673123.99997</v>
      </c>
      <c r="I6" s="55">
        <f t="shared" si="0"/>
        <v>39316521750.945007</v>
      </c>
      <c r="J6" s="55">
        <f t="shared" si="0"/>
        <v>190611151373.05496</v>
      </c>
      <c r="K6" s="55">
        <f t="shared" si="0"/>
        <v>7712493690.79</v>
      </c>
      <c r="L6" s="6"/>
    </row>
    <row r="7" spans="1:12" s="18" customFormat="1" x14ac:dyDescent="0.3">
      <c r="A7" s="56"/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</row>
    <row r="8" spans="1:12" s="4" customFormat="1" x14ac:dyDescent="0.3">
      <c r="A8" s="60" t="s">
        <v>79</v>
      </c>
      <c r="B8" s="61" t="s">
        <v>80</v>
      </c>
      <c r="C8" s="62">
        <v>19575344219</v>
      </c>
      <c r="D8" s="62">
        <v>0</v>
      </c>
      <c r="E8" s="62">
        <v>0</v>
      </c>
      <c r="F8" s="62">
        <v>0</v>
      </c>
      <c r="G8" s="62">
        <v>0</v>
      </c>
      <c r="H8" s="62">
        <v>19575344219</v>
      </c>
      <c r="I8" s="62">
        <v>7931867174.0400009</v>
      </c>
      <c r="J8" s="62">
        <v>11643477044.959999</v>
      </c>
      <c r="K8" s="62">
        <v>3396262574.3900003</v>
      </c>
    </row>
    <row r="9" spans="1:12" s="9" customFormat="1" x14ac:dyDescent="0.3">
      <c r="A9" s="63" t="s">
        <v>81</v>
      </c>
      <c r="B9" s="64" t="s">
        <v>82</v>
      </c>
      <c r="C9" s="65">
        <v>6764568723</v>
      </c>
      <c r="D9" s="65">
        <v>0</v>
      </c>
      <c r="E9" s="65">
        <v>0</v>
      </c>
      <c r="F9" s="65">
        <v>0</v>
      </c>
      <c r="G9" s="65">
        <v>0</v>
      </c>
      <c r="H9" s="65">
        <v>6764568723</v>
      </c>
      <c r="I9" s="65">
        <v>1248392363</v>
      </c>
      <c r="J9" s="65">
        <v>5516176360</v>
      </c>
      <c r="K9" s="65">
        <v>1240520849</v>
      </c>
    </row>
    <row r="10" spans="1:12" s="9" customFormat="1" x14ac:dyDescent="0.3">
      <c r="A10" s="63" t="s">
        <v>83</v>
      </c>
      <c r="B10" s="64" t="s">
        <v>84</v>
      </c>
      <c r="C10" s="65">
        <v>4646528963</v>
      </c>
      <c r="D10" s="65">
        <v>0</v>
      </c>
      <c r="E10" s="65">
        <v>0</v>
      </c>
      <c r="F10" s="65">
        <v>0</v>
      </c>
      <c r="G10" s="65">
        <v>0</v>
      </c>
      <c r="H10" s="65">
        <v>4646528963</v>
      </c>
      <c r="I10" s="65">
        <v>916903951</v>
      </c>
      <c r="J10" s="65">
        <v>3729625012</v>
      </c>
      <c r="K10" s="65">
        <v>909032437</v>
      </c>
    </row>
    <row r="11" spans="1:12" s="12" customFormat="1" x14ac:dyDescent="0.3">
      <c r="A11" s="66" t="s">
        <v>85</v>
      </c>
      <c r="B11" s="67" t="s">
        <v>86</v>
      </c>
      <c r="C11" s="68">
        <v>3293927934</v>
      </c>
      <c r="D11" s="68">
        <v>0</v>
      </c>
      <c r="E11" s="68">
        <v>0</v>
      </c>
      <c r="F11" s="68">
        <v>0</v>
      </c>
      <c r="G11" s="68">
        <v>0</v>
      </c>
      <c r="H11" s="68">
        <v>3293927934</v>
      </c>
      <c r="I11" s="68">
        <v>619792376</v>
      </c>
      <c r="J11" s="68">
        <v>2674135558</v>
      </c>
      <c r="K11" s="68">
        <v>611920862</v>
      </c>
    </row>
    <row r="12" spans="1:12" s="12" customFormat="1" x14ac:dyDescent="0.3">
      <c r="A12" s="66" t="s">
        <v>87</v>
      </c>
      <c r="B12" s="67" t="s">
        <v>88</v>
      </c>
      <c r="C12" s="68">
        <v>936973815</v>
      </c>
      <c r="D12" s="68">
        <v>0</v>
      </c>
      <c r="E12" s="68">
        <v>0</v>
      </c>
      <c r="F12" s="68">
        <v>0</v>
      </c>
      <c r="G12" s="68">
        <v>0</v>
      </c>
      <c r="H12" s="68">
        <v>936973815</v>
      </c>
      <c r="I12" s="68">
        <v>246503348</v>
      </c>
      <c r="J12" s="68">
        <v>690470467</v>
      </c>
      <c r="K12" s="68">
        <v>246503348</v>
      </c>
    </row>
    <row r="13" spans="1:12" s="12" customFormat="1" x14ac:dyDescent="0.3">
      <c r="A13" s="66" t="s">
        <v>89</v>
      </c>
      <c r="B13" s="67" t="s">
        <v>90</v>
      </c>
      <c r="C13" s="68">
        <v>415627214</v>
      </c>
      <c r="D13" s="68">
        <v>0</v>
      </c>
      <c r="E13" s="68">
        <v>0</v>
      </c>
      <c r="F13" s="68">
        <v>0</v>
      </c>
      <c r="G13" s="68">
        <v>0</v>
      </c>
      <c r="H13" s="68">
        <v>415627214</v>
      </c>
      <c r="I13" s="68">
        <v>50608227</v>
      </c>
      <c r="J13" s="68">
        <v>365018987</v>
      </c>
      <c r="K13" s="68">
        <v>50608227</v>
      </c>
    </row>
    <row r="14" spans="1:12" x14ac:dyDescent="0.3">
      <c r="A14" s="66"/>
      <c r="B14" s="67"/>
      <c r="C14" s="68"/>
      <c r="D14" s="68"/>
      <c r="E14" s="68"/>
      <c r="F14" s="68"/>
      <c r="G14" s="68"/>
      <c r="H14" s="68"/>
      <c r="I14" s="68"/>
      <c r="J14" s="68"/>
      <c r="K14" s="68"/>
    </row>
    <row r="15" spans="1:12" s="9" customFormat="1" x14ac:dyDescent="0.3">
      <c r="A15" s="63" t="s">
        <v>91</v>
      </c>
      <c r="B15" s="64" t="s">
        <v>92</v>
      </c>
      <c r="C15" s="65">
        <v>2118039760</v>
      </c>
      <c r="D15" s="65">
        <v>0</v>
      </c>
      <c r="E15" s="65">
        <v>0</v>
      </c>
      <c r="F15" s="65">
        <v>0</v>
      </c>
      <c r="G15" s="65">
        <v>0</v>
      </c>
      <c r="H15" s="65">
        <v>2118039760</v>
      </c>
      <c r="I15" s="65">
        <v>331488412</v>
      </c>
      <c r="J15" s="65">
        <v>1786551348</v>
      </c>
      <c r="K15" s="65">
        <v>331488412</v>
      </c>
    </row>
    <row r="16" spans="1:12" s="12" customFormat="1" x14ac:dyDescent="0.3">
      <c r="A16" s="66" t="s">
        <v>93</v>
      </c>
      <c r="B16" s="67" t="s">
        <v>86</v>
      </c>
      <c r="C16" s="68">
        <v>1392613694</v>
      </c>
      <c r="D16" s="68">
        <v>0</v>
      </c>
      <c r="E16" s="68">
        <v>0</v>
      </c>
      <c r="F16" s="68">
        <v>0</v>
      </c>
      <c r="G16" s="68">
        <v>0</v>
      </c>
      <c r="H16" s="68">
        <v>1392613694</v>
      </c>
      <c r="I16" s="68">
        <v>281511651</v>
      </c>
      <c r="J16" s="68">
        <v>1111102043</v>
      </c>
      <c r="K16" s="68">
        <v>281511651</v>
      </c>
    </row>
    <row r="17" spans="1:11" s="12" customFormat="1" x14ac:dyDescent="0.3">
      <c r="A17" s="66" t="s">
        <v>94</v>
      </c>
      <c r="B17" s="67" t="s">
        <v>88</v>
      </c>
      <c r="C17" s="68">
        <v>489252506</v>
      </c>
      <c r="D17" s="68">
        <v>0</v>
      </c>
      <c r="E17" s="68">
        <v>0</v>
      </c>
      <c r="F17" s="68">
        <v>0</v>
      </c>
      <c r="G17" s="68">
        <v>0</v>
      </c>
      <c r="H17" s="68">
        <v>489252506</v>
      </c>
      <c r="I17" s="68">
        <v>49976761</v>
      </c>
      <c r="J17" s="68">
        <v>439275745</v>
      </c>
      <c r="K17" s="68">
        <v>49976761</v>
      </c>
    </row>
    <row r="18" spans="1:11" s="12" customFormat="1" x14ac:dyDescent="0.3">
      <c r="A18" s="66" t="s">
        <v>95</v>
      </c>
      <c r="B18" s="67" t="s">
        <v>90</v>
      </c>
      <c r="C18" s="68">
        <v>236173560</v>
      </c>
      <c r="D18" s="68">
        <v>0</v>
      </c>
      <c r="E18" s="68">
        <v>0</v>
      </c>
      <c r="F18" s="68">
        <v>0</v>
      </c>
      <c r="G18" s="68">
        <v>0</v>
      </c>
      <c r="H18" s="68">
        <v>236173560</v>
      </c>
      <c r="I18" s="68">
        <v>0</v>
      </c>
      <c r="J18" s="68">
        <v>236173560</v>
      </c>
      <c r="K18" s="68">
        <v>0</v>
      </c>
    </row>
    <row r="19" spans="1:11" x14ac:dyDescent="0.3">
      <c r="A19" s="66"/>
      <c r="B19" s="67"/>
      <c r="C19" s="68"/>
      <c r="D19" s="68"/>
      <c r="E19" s="68"/>
      <c r="F19" s="68"/>
      <c r="G19" s="68"/>
      <c r="H19" s="68"/>
      <c r="I19" s="68"/>
      <c r="J19" s="68"/>
      <c r="K19" s="68"/>
    </row>
    <row r="20" spans="1:11" s="9" customFormat="1" x14ac:dyDescent="0.3">
      <c r="A20" s="63" t="s">
        <v>96</v>
      </c>
      <c r="B20" s="64" t="s">
        <v>97</v>
      </c>
      <c r="C20" s="65">
        <v>11724716050</v>
      </c>
      <c r="D20" s="65">
        <v>0</v>
      </c>
      <c r="E20" s="65">
        <v>0</v>
      </c>
      <c r="F20" s="65">
        <v>0</v>
      </c>
      <c r="G20" s="65">
        <v>0</v>
      </c>
      <c r="H20" s="65">
        <v>11724716050</v>
      </c>
      <c r="I20" s="65">
        <v>6474129709.0400009</v>
      </c>
      <c r="J20" s="65">
        <v>5250586340.9599991</v>
      </c>
      <c r="K20" s="65">
        <v>1946396623.3900001</v>
      </c>
    </row>
    <row r="21" spans="1:11" s="12" customFormat="1" x14ac:dyDescent="0.3">
      <c r="A21" s="66" t="s">
        <v>98</v>
      </c>
      <c r="B21" s="67" t="s">
        <v>99</v>
      </c>
      <c r="C21" s="68">
        <v>112000000</v>
      </c>
      <c r="D21" s="68">
        <v>0</v>
      </c>
      <c r="E21" s="68">
        <v>0</v>
      </c>
      <c r="F21" s="68">
        <v>0</v>
      </c>
      <c r="G21" s="68">
        <v>0</v>
      </c>
      <c r="H21" s="68">
        <v>112000000</v>
      </c>
      <c r="I21" s="68">
        <v>14393205</v>
      </c>
      <c r="J21" s="68">
        <v>97606795</v>
      </c>
      <c r="K21" s="68">
        <v>2627000</v>
      </c>
    </row>
    <row r="22" spans="1:11" s="12" customFormat="1" x14ac:dyDescent="0.3">
      <c r="A22" s="66" t="s">
        <v>102</v>
      </c>
      <c r="B22" s="67" t="s">
        <v>103</v>
      </c>
      <c r="C22" s="68">
        <v>11612716050</v>
      </c>
      <c r="D22" s="68">
        <v>0</v>
      </c>
      <c r="E22" s="68">
        <v>0</v>
      </c>
      <c r="F22" s="68">
        <v>0</v>
      </c>
      <c r="G22" s="68">
        <v>0</v>
      </c>
      <c r="H22" s="68">
        <v>11612716050</v>
      </c>
      <c r="I22" s="68">
        <v>6459736504.0400009</v>
      </c>
      <c r="J22" s="68">
        <v>5152979545.9599991</v>
      </c>
      <c r="K22" s="68">
        <v>1943769623.3900001</v>
      </c>
    </row>
    <row r="23" spans="1:11" x14ac:dyDescent="0.3">
      <c r="A23" s="66"/>
      <c r="B23" s="67"/>
      <c r="C23" s="68"/>
      <c r="D23" s="68"/>
      <c r="E23" s="68"/>
      <c r="F23" s="68"/>
      <c r="G23" s="68"/>
      <c r="H23" s="68"/>
      <c r="I23" s="68"/>
      <c r="J23" s="68"/>
      <c r="K23" s="68"/>
    </row>
    <row r="24" spans="1:11" s="9" customFormat="1" x14ac:dyDescent="0.3">
      <c r="A24" s="63" t="s">
        <v>106</v>
      </c>
      <c r="B24" s="64" t="s">
        <v>107</v>
      </c>
      <c r="C24" s="65">
        <v>400000000</v>
      </c>
      <c r="D24" s="65">
        <v>0</v>
      </c>
      <c r="E24" s="65">
        <v>0</v>
      </c>
      <c r="F24" s="65">
        <v>0</v>
      </c>
      <c r="G24" s="65">
        <v>0</v>
      </c>
      <c r="H24" s="65">
        <v>400000000</v>
      </c>
      <c r="I24" s="65">
        <v>141191463</v>
      </c>
      <c r="J24" s="65">
        <v>258808537</v>
      </c>
      <c r="K24" s="65">
        <v>141191463</v>
      </c>
    </row>
    <row r="25" spans="1:11" s="12" customFormat="1" x14ac:dyDescent="0.3">
      <c r="A25" s="66" t="s">
        <v>108</v>
      </c>
      <c r="B25" s="67" t="s">
        <v>109</v>
      </c>
      <c r="C25" s="68">
        <v>400000000</v>
      </c>
      <c r="D25" s="68">
        <v>0</v>
      </c>
      <c r="E25" s="68">
        <v>0</v>
      </c>
      <c r="F25" s="68">
        <v>0</v>
      </c>
      <c r="G25" s="68">
        <v>0</v>
      </c>
      <c r="H25" s="68">
        <v>400000000</v>
      </c>
      <c r="I25" s="68">
        <v>141191463</v>
      </c>
      <c r="J25" s="68">
        <v>258808537</v>
      </c>
      <c r="K25" s="68">
        <v>141191463</v>
      </c>
    </row>
    <row r="26" spans="1:11" x14ac:dyDescent="0.3">
      <c r="A26" s="66"/>
      <c r="B26" s="67"/>
      <c r="C26" s="68"/>
      <c r="D26" s="68"/>
      <c r="E26" s="68"/>
      <c r="F26" s="68"/>
      <c r="G26" s="68"/>
      <c r="H26" s="68"/>
      <c r="I26" s="68"/>
      <c r="J26" s="68"/>
      <c r="K26" s="68"/>
    </row>
    <row r="27" spans="1:11" s="9" customFormat="1" x14ac:dyDescent="0.3">
      <c r="A27" s="63" t="s">
        <v>110</v>
      </c>
      <c r="B27" s="64" t="s">
        <v>111</v>
      </c>
      <c r="C27" s="65">
        <v>353389278</v>
      </c>
      <c r="D27" s="65">
        <v>0</v>
      </c>
      <c r="E27" s="65">
        <v>0</v>
      </c>
      <c r="F27" s="65">
        <v>0</v>
      </c>
      <c r="G27" s="65">
        <v>0</v>
      </c>
      <c r="H27" s="65">
        <v>353389278</v>
      </c>
      <c r="I27" s="65">
        <v>6950000</v>
      </c>
      <c r="J27" s="65">
        <v>346439278</v>
      </c>
      <c r="K27" s="65">
        <v>6950000</v>
      </c>
    </row>
    <row r="28" spans="1:11" s="12" customFormat="1" x14ac:dyDescent="0.3">
      <c r="A28" s="66" t="s">
        <v>112</v>
      </c>
      <c r="B28" s="67" t="s">
        <v>113</v>
      </c>
      <c r="C28" s="68">
        <v>353389278</v>
      </c>
      <c r="D28" s="68">
        <v>0</v>
      </c>
      <c r="E28" s="68">
        <v>0</v>
      </c>
      <c r="F28" s="68">
        <v>0</v>
      </c>
      <c r="G28" s="68">
        <v>0</v>
      </c>
      <c r="H28" s="68">
        <v>353389278</v>
      </c>
      <c r="I28" s="68">
        <v>6950000</v>
      </c>
      <c r="J28" s="68">
        <v>346439278</v>
      </c>
      <c r="K28" s="68">
        <v>6950000</v>
      </c>
    </row>
    <row r="29" spans="1:11" x14ac:dyDescent="0.3">
      <c r="A29" s="66"/>
      <c r="B29" s="67"/>
      <c r="C29" s="68"/>
      <c r="D29" s="68"/>
      <c r="E29" s="68"/>
      <c r="F29" s="68"/>
      <c r="G29" s="68"/>
      <c r="H29" s="68"/>
      <c r="I29" s="68"/>
      <c r="J29" s="68"/>
      <c r="K29" s="68"/>
    </row>
    <row r="30" spans="1:11" s="9" customFormat="1" x14ac:dyDescent="0.3">
      <c r="A30" s="63" t="s">
        <v>114</v>
      </c>
      <c r="B30" s="64" t="s">
        <v>115</v>
      </c>
      <c r="C30" s="65">
        <v>332670168</v>
      </c>
      <c r="D30" s="65">
        <v>0</v>
      </c>
      <c r="E30" s="65">
        <v>0</v>
      </c>
      <c r="F30" s="65">
        <v>0</v>
      </c>
      <c r="G30" s="65">
        <v>0</v>
      </c>
      <c r="H30" s="65">
        <v>332670168</v>
      </c>
      <c r="I30" s="65">
        <v>61203639</v>
      </c>
      <c r="J30" s="65">
        <v>271466529</v>
      </c>
      <c r="K30" s="65">
        <v>61203639</v>
      </c>
    </row>
    <row r="31" spans="1:11" s="12" customFormat="1" x14ac:dyDescent="0.3">
      <c r="A31" s="66" t="s">
        <v>116</v>
      </c>
      <c r="B31" s="67" t="s">
        <v>117</v>
      </c>
      <c r="C31" s="68">
        <v>176918430</v>
      </c>
      <c r="D31" s="68">
        <v>0</v>
      </c>
      <c r="E31" s="68">
        <v>0</v>
      </c>
      <c r="F31" s="68">
        <v>0</v>
      </c>
      <c r="G31" s="68">
        <v>0</v>
      </c>
      <c r="H31" s="68">
        <v>176918430</v>
      </c>
      <c r="I31" s="68">
        <v>51101893</v>
      </c>
      <c r="J31" s="68">
        <v>125816537</v>
      </c>
      <c r="K31" s="68">
        <v>51101893</v>
      </c>
    </row>
    <row r="32" spans="1:11" s="12" customFormat="1" x14ac:dyDescent="0.3">
      <c r="A32" s="66" t="s">
        <v>118</v>
      </c>
      <c r="B32" s="67" t="s">
        <v>119</v>
      </c>
      <c r="C32" s="68">
        <v>93251738</v>
      </c>
      <c r="D32" s="68">
        <v>0</v>
      </c>
      <c r="E32" s="68">
        <v>0</v>
      </c>
      <c r="F32" s="68">
        <v>0</v>
      </c>
      <c r="G32" s="68">
        <v>0</v>
      </c>
      <c r="H32" s="68">
        <v>93251738</v>
      </c>
      <c r="I32" s="68">
        <v>963399</v>
      </c>
      <c r="J32" s="68">
        <v>92288339</v>
      </c>
      <c r="K32" s="68">
        <v>963399</v>
      </c>
    </row>
    <row r="33" spans="1:11" s="12" customFormat="1" x14ac:dyDescent="0.3">
      <c r="A33" s="66" t="s">
        <v>120</v>
      </c>
      <c r="B33" s="67" t="s">
        <v>31</v>
      </c>
      <c r="C33" s="68">
        <v>12500000</v>
      </c>
      <c r="D33" s="68">
        <v>0</v>
      </c>
      <c r="E33" s="68">
        <v>0</v>
      </c>
      <c r="F33" s="68">
        <v>0</v>
      </c>
      <c r="G33" s="68">
        <v>0</v>
      </c>
      <c r="H33" s="68">
        <v>12500000</v>
      </c>
      <c r="I33" s="68">
        <v>0</v>
      </c>
      <c r="J33" s="68">
        <v>12500000</v>
      </c>
      <c r="K33" s="68">
        <v>0</v>
      </c>
    </row>
    <row r="34" spans="1:11" s="12" customFormat="1" x14ac:dyDescent="0.3">
      <c r="A34" s="66" t="s">
        <v>121</v>
      </c>
      <c r="B34" s="67" t="s">
        <v>122</v>
      </c>
      <c r="C34" s="68">
        <v>50000000</v>
      </c>
      <c r="D34" s="68">
        <v>0</v>
      </c>
      <c r="E34" s="68">
        <v>0</v>
      </c>
      <c r="F34" s="68">
        <v>0</v>
      </c>
      <c r="G34" s="68">
        <v>0</v>
      </c>
      <c r="H34" s="68">
        <v>50000000</v>
      </c>
      <c r="I34" s="68">
        <v>9138347</v>
      </c>
      <c r="J34" s="68">
        <v>40861653</v>
      </c>
      <c r="K34" s="68">
        <v>9138347</v>
      </c>
    </row>
    <row r="35" spans="1:11" x14ac:dyDescent="0.3">
      <c r="A35" s="66"/>
      <c r="B35" s="67"/>
      <c r="C35" s="68"/>
      <c r="D35" s="68"/>
      <c r="E35" s="68"/>
      <c r="F35" s="68"/>
      <c r="G35" s="68"/>
      <c r="H35" s="68"/>
      <c r="I35" s="68"/>
      <c r="J35" s="68"/>
      <c r="K35" s="68"/>
    </row>
    <row r="36" spans="1:11" s="4" customFormat="1" x14ac:dyDescent="0.3">
      <c r="A36" s="60" t="s">
        <v>123</v>
      </c>
      <c r="B36" s="61" t="s">
        <v>97</v>
      </c>
      <c r="C36" s="62">
        <v>205684803787.99997</v>
      </c>
      <c r="D36" s="62">
        <v>0</v>
      </c>
      <c r="E36" s="62">
        <v>0</v>
      </c>
      <c r="F36" s="62">
        <v>33328757</v>
      </c>
      <c r="G36" s="62">
        <v>-33328757</v>
      </c>
      <c r="H36" s="62">
        <v>205684803787.99997</v>
      </c>
      <c r="I36" s="62">
        <v>27631824157.905003</v>
      </c>
      <c r="J36" s="62">
        <v>178052979630.09497</v>
      </c>
      <c r="K36" s="62">
        <v>3340715229</v>
      </c>
    </row>
    <row r="37" spans="1:11" s="9" customFormat="1" x14ac:dyDescent="0.3">
      <c r="A37" s="63" t="s">
        <v>124</v>
      </c>
      <c r="B37" s="64" t="s">
        <v>97</v>
      </c>
      <c r="C37" s="65">
        <v>205684803787.99997</v>
      </c>
      <c r="D37" s="65">
        <v>0</v>
      </c>
      <c r="E37" s="65">
        <v>0</v>
      </c>
      <c r="F37" s="65">
        <v>33328757</v>
      </c>
      <c r="G37" s="65">
        <v>-33328757</v>
      </c>
      <c r="H37" s="65">
        <v>205684803787.99997</v>
      </c>
      <c r="I37" s="65">
        <v>27631824157.905003</v>
      </c>
      <c r="J37" s="65">
        <v>178052979630.09497</v>
      </c>
      <c r="K37" s="65">
        <v>3340715229</v>
      </c>
    </row>
    <row r="38" spans="1:11" s="9" customFormat="1" x14ac:dyDescent="0.3">
      <c r="A38" s="63" t="s">
        <v>125</v>
      </c>
      <c r="B38" s="64" t="s">
        <v>99</v>
      </c>
      <c r="C38" s="65">
        <v>205265866352.99997</v>
      </c>
      <c r="D38" s="65">
        <v>0</v>
      </c>
      <c r="E38" s="65">
        <v>0</v>
      </c>
      <c r="F38" s="65">
        <v>33328757</v>
      </c>
      <c r="G38" s="65">
        <v>-33328757</v>
      </c>
      <c r="H38" s="65">
        <v>205265866352.99997</v>
      </c>
      <c r="I38" s="65">
        <v>27561144925.905003</v>
      </c>
      <c r="J38" s="65">
        <v>177704721427.09497</v>
      </c>
      <c r="K38" s="65">
        <v>3325218655.4000006</v>
      </c>
    </row>
    <row r="39" spans="1:11" s="9" customFormat="1" x14ac:dyDescent="0.3">
      <c r="A39" s="63" t="s">
        <v>126</v>
      </c>
      <c r="B39" s="64" t="s">
        <v>100</v>
      </c>
      <c r="C39" s="65">
        <v>205135866352.99997</v>
      </c>
      <c r="D39" s="65">
        <v>0</v>
      </c>
      <c r="E39" s="65">
        <v>0</v>
      </c>
      <c r="F39" s="65">
        <v>33328757</v>
      </c>
      <c r="G39" s="65">
        <v>-33328757</v>
      </c>
      <c r="H39" s="65">
        <v>205135866352.99997</v>
      </c>
      <c r="I39" s="65">
        <v>27561144925.905003</v>
      </c>
      <c r="J39" s="65">
        <v>177574721427.09497</v>
      </c>
      <c r="K39" s="65">
        <v>3325218655.4000006</v>
      </c>
    </row>
    <row r="40" spans="1:11" s="12" customFormat="1" x14ac:dyDescent="0.3">
      <c r="A40" s="66" t="s">
        <v>127</v>
      </c>
      <c r="B40" s="67" t="s">
        <v>128</v>
      </c>
      <c r="C40" s="68">
        <v>205135866352.99997</v>
      </c>
      <c r="D40" s="68">
        <v>0</v>
      </c>
      <c r="E40" s="68">
        <v>0</v>
      </c>
      <c r="F40" s="68">
        <v>33328757</v>
      </c>
      <c r="G40" s="68">
        <v>-33328757</v>
      </c>
      <c r="H40" s="68">
        <v>205135866352.99997</v>
      </c>
      <c r="I40" s="68">
        <v>27561144925.905003</v>
      </c>
      <c r="J40" s="68">
        <v>177574721427.09497</v>
      </c>
      <c r="K40" s="68">
        <v>3325218655.4000006</v>
      </c>
    </row>
    <row r="41" spans="1:11" s="12" customFormat="1" x14ac:dyDescent="0.3">
      <c r="A41" s="66" t="s">
        <v>129</v>
      </c>
      <c r="B41" s="67" t="s">
        <v>101</v>
      </c>
      <c r="C41" s="68">
        <v>130000000</v>
      </c>
      <c r="D41" s="68">
        <v>0</v>
      </c>
      <c r="E41" s="68">
        <v>0</v>
      </c>
      <c r="F41" s="68">
        <v>0</v>
      </c>
      <c r="G41" s="68">
        <v>0</v>
      </c>
      <c r="H41" s="68">
        <v>130000000</v>
      </c>
      <c r="I41" s="68">
        <v>0</v>
      </c>
      <c r="J41" s="68">
        <v>130000000</v>
      </c>
      <c r="K41" s="68">
        <v>0</v>
      </c>
    </row>
    <row r="42" spans="1:11" x14ac:dyDescent="0.3">
      <c r="A42" s="66"/>
      <c r="B42" s="67"/>
      <c r="C42" s="68"/>
      <c r="D42" s="68"/>
      <c r="E42" s="68"/>
      <c r="F42" s="68"/>
      <c r="G42" s="68"/>
      <c r="H42" s="68"/>
      <c r="I42" s="68"/>
      <c r="J42" s="68"/>
      <c r="K42" s="68"/>
    </row>
    <row r="43" spans="1:11" s="9" customFormat="1" x14ac:dyDescent="0.3">
      <c r="A43" s="63" t="s">
        <v>130</v>
      </c>
      <c r="B43" s="64" t="s">
        <v>103</v>
      </c>
      <c r="C43" s="65">
        <v>418937435</v>
      </c>
      <c r="D43" s="65">
        <v>0</v>
      </c>
      <c r="E43" s="65">
        <v>0</v>
      </c>
      <c r="F43" s="65">
        <v>0</v>
      </c>
      <c r="G43" s="65">
        <v>0</v>
      </c>
      <c r="H43" s="65">
        <v>418937435</v>
      </c>
      <c r="I43" s="65">
        <v>70679232</v>
      </c>
      <c r="J43" s="65">
        <v>348258203</v>
      </c>
      <c r="K43" s="65">
        <v>15496573.6</v>
      </c>
    </row>
    <row r="44" spans="1:11" s="9" customFormat="1" x14ac:dyDescent="0.3">
      <c r="A44" s="63" t="s">
        <v>131</v>
      </c>
      <c r="B44" s="64" t="s">
        <v>105</v>
      </c>
      <c r="C44" s="65">
        <v>418937435</v>
      </c>
      <c r="D44" s="65">
        <v>0</v>
      </c>
      <c r="E44" s="65">
        <v>0</v>
      </c>
      <c r="F44" s="65">
        <v>0</v>
      </c>
      <c r="G44" s="65">
        <v>0</v>
      </c>
      <c r="H44" s="65">
        <v>418937435</v>
      </c>
      <c r="I44" s="65">
        <v>70679232</v>
      </c>
      <c r="J44" s="65">
        <v>348258203</v>
      </c>
      <c r="K44" s="65">
        <v>15496573.6</v>
      </c>
    </row>
    <row r="45" spans="1:11" s="12" customFormat="1" x14ac:dyDescent="0.3">
      <c r="A45" s="66" t="s">
        <v>132</v>
      </c>
      <c r="B45" s="67" t="s">
        <v>133</v>
      </c>
      <c r="C45" s="68">
        <v>290937435</v>
      </c>
      <c r="D45" s="68">
        <v>0</v>
      </c>
      <c r="E45" s="68">
        <v>0</v>
      </c>
      <c r="F45" s="68">
        <v>0</v>
      </c>
      <c r="G45" s="68">
        <v>0</v>
      </c>
      <c r="H45" s="68">
        <v>290937435</v>
      </c>
      <c r="I45" s="68">
        <v>37112798</v>
      </c>
      <c r="J45" s="68">
        <v>253824637</v>
      </c>
      <c r="K45" s="68">
        <v>2070000</v>
      </c>
    </row>
    <row r="46" spans="1:11" s="12" customFormat="1" x14ac:dyDescent="0.3">
      <c r="A46" s="66" t="s">
        <v>134</v>
      </c>
      <c r="B46" s="67" t="s">
        <v>45</v>
      </c>
      <c r="C46" s="68">
        <v>108000000</v>
      </c>
      <c r="D46" s="68">
        <v>0</v>
      </c>
      <c r="E46" s="68">
        <v>0</v>
      </c>
      <c r="F46" s="68">
        <v>0</v>
      </c>
      <c r="G46" s="68">
        <v>0</v>
      </c>
      <c r="H46" s="68">
        <v>108000000</v>
      </c>
      <c r="I46" s="68">
        <v>33566434</v>
      </c>
      <c r="J46" s="68">
        <v>74433566</v>
      </c>
      <c r="K46" s="68">
        <v>13426573.6</v>
      </c>
    </row>
    <row r="47" spans="1:11" s="12" customFormat="1" x14ac:dyDescent="0.3">
      <c r="A47" s="66" t="s">
        <v>135</v>
      </c>
      <c r="B47" s="67" t="s">
        <v>47</v>
      </c>
      <c r="C47" s="68">
        <v>20000000</v>
      </c>
      <c r="D47" s="68">
        <v>0</v>
      </c>
      <c r="E47" s="68">
        <v>0</v>
      </c>
      <c r="F47" s="68">
        <v>0</v>
      </c>
      <c r="G47" s="68">
        <v>0</v>
      </c>
      <c r="H47" s="68">
        <v>20000000</v>
      </c>
      <c r="I47" s="68">
        <v>0</v>
      </c>
      <c r="J47" s="68">
        <v>20000000</v>
      </c>
      <c r="K47" s="68">
        <v>0</v>
      </c>
    </row>
    <row r="48" spans="1:11" x14ac:dyDescent="0.3">
      <c r="A48" s="66"/>
      <c r="B48" s="67"/>
      <c r="C48" s="68"/>
      <c r="D48" s="68"/>
      <c r="E48" s="68"/>
      <c r="F48" s="68"/>
      <c r="G48" s="68"/>
      <c r="H48" s="68"/>
      <c r="I48" s="68"/>
      <c r="J48" s="68"/>
      <c r="K48" s="68"/>
    </row>
    <row r="49" spans="1:11" s="4" customFormat="1" x14ac:dyDescent="0.3">
      <c r="A49" s="60" t="s">
        <v>136</v>
      </c>
      <c r="B49" s="61" t="s">
        <v>137</v>
      </c>
      <c r="C49" s="62">
        <v>4667525117</v>
      </c>
      <c r="D49" s="62">
        <v>0</v>
      </c>
      <c r="E49" s="62">
        <v>0</v>
      </c>
      <c r="F49" s="62">
        <v>315000000</v>
      </c>
      <c r="G49" s="62">
        <v>-315000000</v>
      </c>
      <c r="H49" s="62">
        <v>4667525117</v>
      </c>
      <c r="I49" s="62">
        <v>3752830419</v>
      </c>
      <c r="J49" s="62">
        <v>914694698</v>
      </c>
      <c r="K49" s="62">
        <v>975515887.39999998</v>
      </c>
    </row>
    <row r="50" spans="1:11" s="9" customFormat="1" x14ac:dyDescent="0.3">
      <c r="A50" s="63" t="s">
        <v>138</v>
      </c>
      <c r="B50" s="64" t="s">
        <v>137</v>
      </c>
      <c r="C50" s="65">
        <v>4667525117</v>
      </c>
      <c r="D50" s="65">
        <v>0</v>
      </c>
      <c r="E50" s="65">
        <v>0</v>
      </c>
      <c r="F50" s="65">
        <v>315000000</v>
      </c>
      <c r="G50" s="65">
        <v>-315000000</v>
      </c>
      <c r="H50" s="65">
        <v>4667525117</v>
      </c>
      <c r="I50" s="65">
        <v>3752830419</v>
      </c>
      <c r="J50" s="65">
        <v>914694698</v>
      </c>
      <c r="K50" s="65">
        <v>975515887.39999998</v>
      </c>
    </row>
    <row r="51" spans="1:11" s="9" customFormat="1" x14ac:dyDescent="0.3">
      <c r="A51" s="63" t="s">
        <v>139</v>
      </c>
      <c r="B51" s="64" t="s">
        <v>104</v>
      </c>
      <c r="C51" s="65">
        <v>2803675984</v>
      </c>
      <c r="D51" s="65">
        <v>0</v>
      </c>
      <c r="E51" s="65">
        <v>0</v>
      </c>
      <c r="F51" s="65">
        <v>0</v>
      </c>
      <c r="G51" s="65">
        <v>-315000000</v>
      </c>
      <c r="H51" s="65">
        <v>2488675984</v>
      </c>
      <c r="I51" s="65">
        <v>1642869143</v>
      </c>
      <c r="J51" s="65">
        <v>845806841</v>
      </c>
      <c r="K51" s="65">
        <v>541663253</v>
      </c>
    </row>
    <row r="52" spans="1:11" s="12" customFormat="1" x14ac:dyDescent="0.3">
      <c r="A52" s="66" t="s">
        <v>140</v>
      </c>
      <c r="B52" s="67" t="s">
        <v>37</v>
      </c>
      <c r="C52" s="68">
        <v>816164614</v>
      </c>
      <c r="D52" s="68">
        <v>0</v>
      </c>
      <c r="E52" s="68">
        <v>0</v>
      </c>
      <c r="F52" s="68">
        <v>0</v>
      </c>
      <c r="G52" s="68">
        <v>0</v>
      </c>
      <c r="H52" s="68">
        <v>816164614</v>
      </c>
      <c r="I52" s="68">
        <v>752184720</v>
      </c>
      <c r="J52" s="68">
        <v>63979894</v>
      </c>
      <c r="K52" s="68">
        <v>0</v>
      </c>
    </row>
    <row r="53" spans="1:11" s="12" customFormat="1" x14ac:dyDescent="0.3">
      <c r="A53" s="66" t="s">
        <v>141</v>
      </c>
      <c r="B53" s="67" t="s">
        <v>39</v>
      </c>
      <c r="C53" s="68">
        <v>1987511370</v>
      </c>
      <c r="D53" s="68">
        <v>0</v>
      </c>
      <c r="E53" s="68">
        <v>0</v>
      </c>
      <c r="F53" s="68">
        <v>0</v>
      </c>
      <c r="G53" s="68">
        <v>-315000000</v>
      </c>
      <c r="H53" s="68">
        <v>1672511370</v>
      </c>
      <c r="I53" s="68">
        <v>890684423</v>
      </c>
      <c r="J53" s="68">
        <v>781826947</v>
      </c>
      <c r="K53" s="68">
        <v>541663253</v>
      </c>
    </row>
    <row r="54" spans="1:11" x14ac:dyDescent="0.3">
      <c r="A54" s="66"/>
      <c r="B54" s="67"/>
      <c r="C54" s="68"/>
      <c r="D54" s="68"/>
      <c r="E54" s="68"/>
      <c r="F54" s="68"/>
      <c r="G54" s="68"/>
      <c r="H54" s="68"/>
      <c r="I54" s="68"/>
      <c r="J54" s="68"/>
      <c r="K54" s="68"/>
    </row>
    <row r="55" spans="1:11" s="9" customFormat="1" x14ac:dyDescent="0.3">
      <c r="A55" s="63" t="s">
        <v>142</v>
      </c>
      <c r="B55" s="64" t="s">
        <v>105</v>
      </c>
      <c r="C55" s="65">
        <v>1863849133</v>
      </c>
      <c r="D55" s="65">
        <v>0</v>
      </c>
      <c r="E55" s="65">
        <v>0</v>
      </c>
      <c r="F55" s="65">
        <v>315000000</v>
      </c>
      <c r="G55" s="65">
        <v>0</v>
      </c>
      <c r="H55" s="65">
        <v>2178849133</v>
      </c>
      <c r="I55" s="65">
        <v>2109961276</v>
      </c>
      <c r="J55" s="65">
        <v>68887857</v>
      </c>
      <c r="K55" s="65">
        <v>433852634.39999998</v>
      </c>
    </row>
    <row r="56" spans="1:11" s="12" customFormat="1" x14ac:dyDescent="0.3">
      <c r="A56" s="66" t="s">
        <v>143</v>
      </c>
      <c r="B56" s="67" t="s">
        <v>41</v>
      </c>
      <c r="C56" s="68">
        <v>1406300000</v>
      </c>
      <c r="D56" s="68">
        <v>0</v>
      </c>
      <c r="E56" s="68">
        <v>0</v>
      </c>
      <c r="F56" s="68">
        <v>315000000</v>
      </c>
      <c r="G56" s="68">
        <v>0</v>
      </c>
      <c r="H56" s="68">
        <v>1721300000</v>
      </c>
      <c r="I56" s="68">
        <v>1711031000</v>
      </c>
      <c r="J56" s="68">
        <v>10269000</v>
      </c>
      <c r="K56" s="68">
        <v>276434900</v>
      </c>
    </row>
    <row r="57" spans="1:11" s="12" customFormat="1" x14ac:dyDescent="0.3">
      <c r="A57" s="66" t="s">
        <v>144</v>
      </c>
      <c r="B57" s="67" t="s">
        <v>45</v>
      </c>
      <c r="C57" s="68">
        <v>457549133</v>
      </c>
      <c r="D57" s="68">
        <v>0</v>
      </c>
      <c r="E57" s="68">
        <v>0</v>
      </c>
      <c r="F57" s="68">
        <v>0</v>
      </c>
      <c r="G57" s="68">
        <v>0</v>
      </c>
      <c r="H57" s="68">
        <v>457549133</v>
      </c>
      <c r="I57" s="68">
        <v>398930276</v>
      </c>
      <c r="J57" s="68">
        <v>58618857</v>
      </c>
      <c r="K57" s="68">
        <v>157417734.40000001</v>
      </c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I TRIMESTRE</vt:lpstr>
      <vt:lpstr>GASTOS I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Oscar Antolinez</cp:lastModifiedBy>
  <cp:lastPrinted>2020-02-03T22:01:30Z</cp:lastPrinted>
  <dcterms:created xsi:type="dcterms:W3CDTF">2016-08-23T14:02:44Z</dcterms:created>
  <dcterms:modified xsi:type="dcterms:W3CDTF">2022-06-27T21:50:21Z</dcterms:modified>
</cp:coreProperties>
</file>